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MOSCHINO Purchase Order " sheetId="1" r:id="rId1"/>
  </sheets>
  <calcPr calcId="152511"/>
</workbook>
</file>

<file path=xl/calcChain.xml><?xml version="1.0" encoding="utf-8"?>
<calcChain xmlns="http://schemas.openxmlformats.org/spreadsheetml/2006/main">
  <c r="N3" i="1" l="1"/>
  <c r="N4" i="1"/>
  <c r="P4" i="1" s="1"/>
  <c r="N5" i="1"/>
  <c r="N6" i="1"/>
  <c r="P6" i="1" s="1"/>
  <c r="N7" i="1"/>
  <c r="N8" i="1"/>
  <c r="N9" i="1"/>
  <c r="P9" i="1" s="1"/>
  <c r="N10" i="1"/>
  <c r="P10" i="1" s="1"/>
  <c r="N11" i="1"/>
  <c r="N12" i="1"/>
  <c r="P12" i="1" s="1"/>
  <c r="P5" i="1"/>
  <c r="P8" i="1"/>
  <c r="P11" i="1"/>
  <c r="P7" i="1"/>
  <c r="P3" i="1"/>
  <c r="P13" i="1" l="1"/>
  <c r="N13" i="1"/>
</calcChain>
</file>

<file path=xl/sharedStrings.xml><?xml version="1.0" encoding="utf-8"?>
<sst xmlns="http://schemas.openxmlformats.org/spreadsheetml/2006/main" count="64" uniqueCount="38">
  <si>
    <t>REFERENCIA</t>
  </si>
  <si>
    <t>MATERIAL</t>
  </si>
  <si>
    <t>NEGRO</t>
  </si>
  <si>
    <t>JA1547</t>
  </si>
  <si>
    <t>TOTAL</t>
  </si>
  <si>
    <t>JA1549</t>
  </si>
  <si>
    <t>BLANCO</t>
  </si>
  <si>
    <t>MAQUILLAJE</t>
  </si>
  <si>
    <t>AZUL</t>
  </si>
  <si>
    <t>PLATINO</t>
  </si>
  <si>
    <t>PLATA</t>
  </si>
  <si>
    <t>NUDE</t>
  </si>
  <si>
    <t>CELESTE</t>
  </si>
  <si>
    <t>ACUARIO</t>
  </si>
  <si>
    <t>RRP</t>
  </si>
  <si>
    <t>WHOLESALE</t>
  </si>
  <si>
    <t xml:space="preserve">MODEL </t>
  </si>
  <si>
    <t xml:space="preserve">NO IMAGE SILVER </t>
  </si>
  <si>
    <t xml:space="preserve">COLOR Spanish </t>
  </si>
  <si>
    <t xml:space="preserve">Color English </t>
  </si>
  <si>
    <t xml:space="preserve">Black </t>
  </si>
  <si>
    <t xml:space="preserve">White </t>
  </si>
  <si>
    <t xml:space="preserve">Orange </t>
  </si>
  <si>
    <t xml:space="preserve">Blue </t>
  </si>
  <si>
    <t xml:space="preserve">Gold </t>
  </si>
  <si>
    <t xml:space="preserve">Silver </t>
  </si>
  <si>
    <t xml:space="preserve">Beige </t>
  </si>
  <si>
    <t xml:space="preserve">Sky </t>
  </si>
  <si>
    <t xml:space="preserve">Water turquoise </t>
  </si>
  <si>
    <t xml:space="preserve">TOTAL RRP </t>
  </si>
  <si>
    <t xml:space="preserve">Leather </t>
  </si>
  <si>
    <t xml:space="preserve">Laminated leather </t>
  </si>
  <si>
    <t xml:space="preserve">Laminated Leather </t>
  </si>
  <si>
    <t xml:space="preserve">MADE IN </t>
  </si>
  <si>
    <t xml:space="preserve">Spain </t>
  </si>
  <si>
    <t xml:space="preserve">Total Purchase Order Quantities </t>
  </si>
  <si>
    <t xml:space="preserve">Total Purchase Order Sum </t>
  </si>
  <si>
    <t xml:space="preserve">MOSCHINO PURCHASE ORDER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</si>
</sst>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/>
    <xf numFmtId="0" fontId="0" fillId="4" borderId="0" xfId="0" applyFill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28575</xdr:rowOff>
    </xdr:from>
    <xdr:to>
      <xdr:col>0</xdr:col>
      <xdr:colOff>1619250</xdr:colOff>
      <xdr:row>2</xdr:row>
      <xdr:rowOff>1104900</xdr:rowOff>
    </xdr:to>
    <xdr:pic>
      <xdr:nvPicPr>
        <xdr:cNvPr id="2049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3900"/>
          <a:ext cx="16192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</xdr:row>
      <xdr:rowOff>38100</xdr:rowOff>
    </xdr:from>
    <xdr:to>
      <xdr:col>0</xdr:col>
      <xdr:colOff>1647825</xdr:colOff>
      <xdr:row>3</xdr:row>
      <xdr:rowOff>1114425</xdr:rowOff>
    </xdr:to>
    <xdr:pic>
      <xdr:nvPicPr>
        <xdr:cNvPr id="2050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876425"/>
          <a:ext cx="16192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</xdr:row>
      <xdr:rowOff>38100</xdr:rowOff>
    </xdr:from>
    <xdr:to>
      <xdr:col>0</xdr:col>
      <xdr:colOff>1647825</xdr:colOff>
      <xdr:row>4</xdr:row>
      <xdr:rowOff>1114425</xdr:rowOff>
    </xdr:to>
    <xdr:pic>
      <xdr:nvPicPr>
        <xdr:cNvPr id="2051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3019425"/>
          <a:ext cx="16192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</xdr:row>
      <xdr:rowOff>38100</xdr:rowOff>
    </xdr:from>
    <xdr:to>
      <xdr:col>0</xdr:col>
      <xdr:colOff>1638300</xdr:colOff>
      <xdr:row>5</xdr:row>
      <xdr:rowOff>1114425</xdr:rowOff>
    </xdr:to>
    <xdr:pic>
      <xdr:nvPicPr>
        <xdr:cNvPr id="2052" name="4 Imagen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" y="4162425"/>
          <a:ext cx="16192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6</xdr:row>
      <xdr:rowOff>28575</xdr:rowOff>
    </xdr:from>
    <xdr:to>
      <xdr:col>0</xdr:col>
      <xdr:colOff>1647825</xdr:colOff>
      <xdr:row>6</xdr:row>
      <xdr:rowOff>1104900</xdr:rowOff>
    </xdr:to>
    <xdr:pic>
      <xdr:nvPicPr>
        <xdr:cNvPr id="2053" name="5 Imagen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5295900"/>
          <a:ext cx="16192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9</xdr:row>
      <xdr:rowOff>28575</xdr:rowOff>
    </xdr:from>
    <xdr:to>
      <xdr:col>0</xdr:col>
      <xdr:colOff>1647825</xdr:colOff>
      <xdr:row>9</xdr:row>
      <xdr:rowOff>1104900</xdr:rowOff>
    </xdr:to>
    <xdr:pic>
      <xdr:nvPicPr>
        <xdr:cNvPr id="2054" name="6 Imagen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8724900"/>
          <a:ext cx="16192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38100</xdr:rowOff>
    </xdr:from>
    <xdr:to>
      <xdr:col>0</xdr:col>
      <xdr:colOff>1657350</xdr:colOff>
      <xdr:row>10</xdr:row>
      <xdr:rowOff>1114425</xdr:rowOff>
    </xdr:to>
    <xdr:pic>
      <xdr:nvPicPr>
        <xdr:cNvPr id="2055" name="7 Imagen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9877425"/>
          <a:ext cx="16192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11</xdr:row>
      <xdr:rowOff>38100</xdr:rowOff>
    </xdr:from>
    <xdr:to>
      <xdr:col>0</xdr:col>
      <xdr:colOff>1647825</xdr:colOff>
      <xdr:row>11</xdr:row>
      <xdr:rowOff>1114425</xdr:rowOff>
    </xdr:to>
    <xdr:pic>
      <xdr:nvPicPr>
        <xdr:cNvPr id="2056" name="8 Imagen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" y="11020425"/>
          <a:ext cx="16192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</xdr:row>
      <xdr:rowOff>47625</xdr:rowOff>
    </xdr:from>
    <xdr:to>
      <xdr:col>0</xdr:col>
      <xdr:colOff>1657350</xdr:colOff>
      <xdr:row>8</xdr:row>
      <xdr:rowOff>1123950</xdr:rowOff>
    </xdr:to>
    <xdr:pic>
      <xdr:nvPicPr>
        <xdr:cNvPr id="2057" name="9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00950"/>
          <a:ext cx="16192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workbookViewId="0">
      <pane ySplit="2" topLeftCell="A3" activePane="bottomLeft" state="frozen"/>
      <selection pane="bottomLeft" activeCell="R1" sqref="R1:R1048576"/>
    </sheetView>
  </sheetViews>
  <sheetFormatPr defaultColWidth="10.7109375" defaultRowHeight="15" x14ac:dyDescent="0.25"/>
  <cols>
    <col min="1" max="1" width="25.28515625" style="3" customWidth="1"/>
    <col min="2" max="2" width="14" style="3" customWidth="1"/>
    <col min="3" max="3" width="12.85546875" style="3" customWidth="1"/>
    <col min="4" max="6" width="13.42578125" style="3" customWidth="1"/>
    <col min="7" max="13" width="5.7109375" style="3" customWidth="1"/>
    <col min="14" max="14" width="10.7109375" style="3"/>
    <col min="15" max="15" width="10.7109375" style="5"/>
    <col min="16" max="16" width="14.5703125" style="5" customWidth="1"/>
    <col min="17" max="17" width="12.5703125" style="5" customWidth="1"/>
    <col min="18" max="24" width="10.7109375" style="3"/>
    <col min="25" max="25" width="15.5703125" style="3" customWidth="1"/>
    <col min="26" max="26" width="19" style="3" customWidth="1"/>
    <col min="27" max="16384" width="10.7109375" style="3"/>
  </cols>
  <sheetData>
    <row r="1" spans="1:26" ht="23.25" x14ac:dyDescent="0.35">
      <c r="A1" s="14" t="s">
        <v>37</v>
      </c>
      <c r="B1" s="14"/>
      <c r="C1" s="14"/>
      <c r="D1" s="14"/>
    </row>
    <row r="2" spans="1:26" ht="31.5" customHeight="1" x14ac:dyDescent="0.25">
      <c r="A2" s="6" t="s">
        <v>16</v>
      </c>
      <c r="B2" s="6" t="s">
        <v>0</v>
      </c>
      <c r="C2" s="6" t="s">
        <v>1</v>
      </c>
      <c r="D2" s="6" t="s">
        <v>18</v>
      </c>
      <c r="E2" s="6" t="s">
        <v>19</v>
      </c>
      <c r="F2" s="6" t="s">
        <v>33</v>
      </c>
      <c r="G2" s="7">
        <v>35</v>
      </c>
      <c r="H2" s="7">
        <v>36</v>
      </c>
      <c r="I2" s="7">
        <v>37</v>
      </c>
      <c r="J2" s="7">
        <v>38</v>
      </c>
      <c r="K2" s="7">
        <v>39</v>
      </c>
      <c r="L2" s="7">
        <v>40</v>
      </c>
      <c r="M2" s="7">
        <v>41</v>
      </c>
      <c r="N2" s="6" t="s">
        <v>4</v>
      </c>
      <c r="O2" s="8" t="s">
        <v>14</v>
      </c>
      <c r="P2" s="8" t="s">
        <v>29</v>
      </c>
      <c r="Q2" s="8" t="s">
        <v>15</v>
      </c>
      <c r="R2" s="10">
        <v>35</v>
      </c>
      <c r="S2" s="10">
        <v>36</v>
      </c>
      <c r="T2" s="10">
        <v>37</v>
      </c>
      <c r="U2" s="10">
        <v>38</v>
      </c>
      <c r="V2" s="10">
        <v>39</v>
      </c>
      <c r="W2" s="10">
        <v>40</v>
      </c>
      <c r="X2" s="10">
        <v>41</v>
      </c>
      <c r="Y2" s="12" t="s">
        <v>35</v>
      </c>
      <c r="Z2" s="13" t="s">
        <v>36</v>
      </c>
    </row>
    <row r="3" spans="1:26" ht="90" customHeight="1" x14ac:dyDescent="0.25">
      <c r="A3" s="2"/>
      <c r="B3" s="2" t="s">
        <v>3</v>
      </c>
      <c r="C3" s="2" t="s">
        <v>30</v>
      </c>
      <c r="D3" s="2" t="s">
        <v>2</v>
      </c>
      <c r="E3" s="2" t="s">
        <v>20</v>
      </c>
      <c r="F3" s="2" t="s">
        <v>34</v>
      </c>
      <c r="G3" s="2"/>
      <c r="H3" s="2">
        <v>30</v>
      </c>
      <c r="I3" s="2">
        <v>42</v>
      </c>
      <c r="J3" s="2">
        <v>58</v>
      </c>
      <c r="K3" s="2">
        <v>56</v>
      </c>
      <c r="L3" s="2">
        <v>46</v>
      </c>
      <c r="M3" s="2">
        <v>21</v>
      </c>
      <c r="N3" s="2">
        <f>SUM(G3:M3)</f>
        <v>253</v>
      </c>
      <c r="O3" s="4">
        <v>159</v>
      </c>
      <c r="P3" s="4">
        <f>O3*N3</f>
        <v>40227</v>
      </c>
      <c r="Q3" s="4">
        <v>66</v>
      </c>
      <c r="R3" s="11"/>
      <c r="S3" s="11"/>
      <c r="T3" s="11"/>
      <c r="U3" s="11"/>
      <c r="V3" s="11"/>
      <c r="W3" s="11"/>
      <c r="X3" s="11"/>
      <c r="Y3" s="11"/>
      <c r="Z3" s="11"/>
    </row>
    <row r="4" spans="1:26" ht="90" customHeight="1" x14ac:dyDescent="0.25">
      <c r="A4" s="2"/>
      <c r="B4" s="2" t="s">
        <v>3</v>
      </c>
      <c r="C4" s="2" t="s">
        <v>30</v>
      </c>
      <c r="D4" s="2" t="s">
        <v>6</v>
      </c>
      <c r="E4" s="2" t="s">
        <v>21</v>
      </c>
      <c r="F4" s="2" t="s">
        <v>34</v>
      </c>
      <c r="G4" s="2">
        <v>8</v>
      </c>
      <c r="H4" s="2">
        <v>85</v>
      </c>
      <c r="I4" s="2">
        <v>141</v>
      </c>
      <c r="J4" s="2">
        <v>197</v>
      </c>
      <c r="K4" s="2">
        <v>171</v>
      </c>
      <c r="L4" s="2">
        <v>109</v>
      </c>
      <c r="M4" s="2">
        <v>40</v>
      </c>
      <c r="N4" s="2">
        <f t="shared" ref="N4:N12" si="0">SUM(G4:M4)</f>
        <v>751</v>
      </c>
      <c r="O4" s="4">
        <v>159</v>
      </c>
      <c r="P4" s="4">
        <f t="shared" ref="P4:P12" si="1">O4*N4</f>
        <v>119409</v>
      </c>
      <c r="Q4" s="4">
        <v>66</v>
      </c>
      <c r="R4" s="11"/>
      <c r="S4" s="11"/>
      <c r="T4" s="11"/>
      <c r="U4" s="11"/>
      <c r="V4" s="11"/>
      <c r="W4" s="11"/>
      <c r="X4" s="11"/>
      <c r="Y4" s="11"/>
      <c r="Z4" s="11"/>
    </row>
    <row r="5" spans="1:26" ht="90" customHeight="1" x14ac:dyDescent="0.25">
      <c r="A5" s="2"/>
      <c r="B5" s="2" t="s">
        <v>3</v>
      </c>
      <c r="C5" s="2" t="s">
        <v>30</v>
      </c>
      <c r="D5" s="2" t="s">
        <v>7</v>
      </c>
      <c r="E5" s="2" t="s">
        <v>22</v>
      </c>
      <c r="F5" s="2" t="s">
        <v>34</v>
      </c>
      <c r="G5" s="2">
        <v>1</v>
      </c>
      <c r="H5" s="2">
        <v>23</v>
      </c>
      <c r="I5" s="2">
        <v>28</v>
      </c>
      <c r="J5" s="2">
        <v>44</v>
      </c>
      <c r="K5" s="2">
        <v>41</v>
      </c>
      <c r="L5" s="2">
        <v>21</v>
      </c>
      <c r="M5" s="2">
        <v>15</v>
      </c>
      <c r="N5" s="2">
        <f t="shared" si="0"/>
        <v>173</v>
      </c>
      <c r="O5" s="4">
        <v>159</v>
      </c>
      <c r="P5" s="4">
        <f t="shared" si="1"/>
        <v>27507</v>
      </c>
      <c r="Q5" s="4">
        <v>66</v>
      </c>
      <c r="R5" s="11"/>
      <c r="S5" s="11"/>
      <c r="T5" s="11"/>
      <c r="U5" s="11"/>
      <c r="V5" s="11"/>
      <c r="W5" s="11"/>
      <c r="X5" s="11"/>
      <c r="Y5" s="11"/>
      <c r="Z5" s="11"/>
    </row>
    <row r="6" spans="1:26" ht="90" customHeight="1" x14ac:dyDescent="0.25">
      <c r="A6" s="2"/>
      <c r="B6" s="2" t="s">
        <v>3</v>
      </c>
      <c r="C6" s="2" t="s">
        <v>30</v>
      </c>
      <c r="D6" s="2" t="s">
        <v>8</v>
      </c>
      <c r="E6" s="2" t="s">
        <v>23</v>
      </c>
      <c r="F6" s="2" t="s">
        <v>34</v>
      </c>
      <c r="G6" s="2">
        <v>1</v>
      </c>
      <c r="H6" s="2">
        <v>13</v>
      </c>
      <c r="I6" s="2">
        <v>26</v>
      </c>
      <c r="J6" s="2">
        <v>30</v>
      </c>
      <c r="K6" s="2">
        <v>21</v>
      </c>
      <c r="L6" s="2">
        <v>17</v>
      </c>
      <c r="M6" s="2">
        <v>2</v>
      </c>
      <c r="N6" s="2">
        <f t="shared" si="0"/>
        <v>110</v>
      </c>
      <c r="O6" s="4">
        <v>159</v>
      </c>
      <c r="P6" s="4">
        <f t="shared" si="1"/>
        <v>17490</v>
      </c>
      <c r="Q6" s="4">
        <v>66</v>
      </c>
      <c r="R6" s="11"/>
      <c r="S6" s="11"/>
      <c r="T6" s="11"/>
      <c r="U6" s="11"/>
      <c r="V6" s="11"/>
      <c r="W6" s="11"/>
      <c r="X6" s="11"/>
      <c r="Y6" s="11"/>
      <c r="Z6" s="11"/>
    </row>
    <row r="7" spans="1:26" ht="90" customHeight="1" x14ac:dyDescent="0.25">
      <c r="A7" s="2"/>
      <c r="B7" s="2" t="s">
        <v>3</v>
      </c>
      <c r="C7" s="9" t="s">
        <v>31</v>
      </c>
      <c r="D7" s="2" t="s">
        <v>9</v>
      </c>
      <c r="E7" s="2" t="s">
        <v>24</v>
      </c>
      <c r="F7" s="2" t="s">
        <v>34</v>
      </c>
      <c r="G7" s="2">
        <v>1</v>
      </c>
      <c r="H7" s="2">
        <v>16</v>
      </c>
      <c r="I7" s="2">
        <v>20</v>
      </c>
      <c r="J7" s="2">
        <v>23</v>
      </c>
      <c r="K7" s="2">
        <v>23</v>
      </c>
      <c r="L7" s="2">
        <v>23</v>
      </c>
      <c r="M7" s="2">
        <v>8</v>
      </c>
      <c r="N7" s="2">
        <f t="shared" si="0"/>
        <v>114</v>
      </c>
      <c r="O7" s="4">
        <v>159</v>
      </c>
      <c r="P7" s="4">
        <f t="shared" si="1"/>
        <v>18126</v>
      </c>
      <c r="Q7" s="4">
        <v>66</v>
      </c>
      <c r="R7" s="11"/>
      <c r="S7" s="11"/>
      <c r="T7" s="11"/>
      <c r="U7" s="11"/>
      <c r="V7" s="11"/>
      <c r="W7" s="11"/>
      <c r="X7" s="11"/>
      <c r="Y7" s="11"/>
      <c r="Z7" s="11"/>
    </row>
    <row r="8" spans="1:26" ht="90" customHeight="1" x14ac:dyDescent="0.25">
      <c r="A8" s="2" t="s">
        <v>17</v>
      </c>
      <c r="B8" s="2" t="s">
        <v>3</v>
      </c>
      <c r="C8" s="9" t="s">
        <v>32</v>
      </c>
      <c r="D8" s="2" t="s">
        <v>10</v>
      </c>
      <c r="E8" s="2" t="s">
        <v>25</v>
      </c>
      <c r="F8" s="2" t="s">
        <v>34</v>
      </c>
      <c r="G8" s="2">
        <v>2</v>
      </c>
      <c r="H8" s="2">
        <v>11</v>
      </c>
      <c r="I8" s="2">
        <v>21</v>
      </c>
      <c r="J8" s="2">
        <v>28</v>
      </c>
      <c r="K8" s="2">
        <v>22</v>
      </c>
      <c r="L8" s="2">
        <v>19</v>
      </c>
      <c r="M8" s="2">
        <v>14</v>
      </c>
      <c r="N8" s="2">
        <f t="shared" si="0"/>
        <v>117</v>
      </c>
      <c r="O8" s="4">
        <v>159</v>
      </c>
      <c r="P8" s="4">
        <f t="shared" si="1"/>
        <v>18603</v>
      </c>
      <c r="Q8" s="4">
        <v>66</v>
      </c>
      <c r="R8" s="11"/>
      <c r="S8" s="11"/>
      <c r="T8" s="11"/>
      <c r="U8" s="11"/>
      <c r="V8" s="11"/>
      <c r="W8" s="11"/>
      <c r="X8" s="11"/>
      <c r="Y8" s="11"/>
      <c r="Z8" s="11"/>
    </row>
    <row r="9" spans="1:26" ht="90" customHeight="1" x14ac:dyDescent="0.25">
      <c r="A9" s="2"/>
      <c r="B9" s="2" t="s">
        <v>5</v>
      </c>
      <c r="C9" s="2" t="s">
        <v>30</v>
      </c>
      <c r="D9" s="2" t="s">
        <v>2</v>
      </c>
      <c r="E9" s="2" t="s">
        <v>20</v>
      </c>
      <c r="F9" s="2" t="s">
        <v>34</v>
      </c>
      <c r="G9" s="2">
        <v>4</v>
      </c>
      <c r="H9" s="2">
        <v>16</v>
      </c>
      <c r="I9" s="2">
        <v>33</v>
      </c>
      <c r="J9" s="2">
        <v>55</v>
      </c>
      <c r="K9" s="2">
        <v>47</v>
      </c>
      <c r="L9" s="2">
        <v>37</v>
      </c>
      <c r="M9" s="2">
        <v>19</v>
      </c>
      <c r="N9" s="2">
        <f t="shared" si="0"/>
        <v>211</v>
      </c>
      <c r="O9" s="4">
        <v>159</v>
      </c>
      <c r="P9" s="4">
        <f t="shared" si="1"/>
        <v>33549</v>
      </c>
      <c r="Q9" s="4">
        <v>66</v>
      </c>
      <c r="R9" s="11"/>
      <c r="S9" s="11"/>
      <c r="T9" s="11"/>
      <c r="U9" s="11"/>
      <c r="V9" s="11"/>
      <c r="W9" s="11"/>
      <c r="X9" s="11"/>
      <c r="Y9" s="11"/>
      <c r="Z9" s="11"/>
    </row>
    <row r="10" spans="1:26" ht="90" customHeight="1" x14ac:dyDescent="0.25">
      <c r="A10" s="2"/>
      <c r="B10" s="2" t="s">
        <v>5</v>
      </c>
      <c r="C10" s="2" t="s">
        <v>30</v>
      </c>
      <c r="D10" s="2" t="s">
        <v>11</v>
      </c>
      <c r="E10" s="2" t="s">
        <v>26</v>
      </c>
      <c r="F10" s="2" t="s">
        <v>34</v>
      </c>
      <c r="G10" s="2">
        <v>5</v>
      </c>
      <c r="H10" s="2">
        <v>71</v>
      </c>
      <c r="I10" s="2">
        <v>154</v>
      </c>
      <c r="J10" s="2">
        <v>240</v>
      </c>
      <c r="K10" s="2">
        <v>205</v>
      </c>
      <c r="L10" s="2">
        <v>88</v>
      </c>
      <c r="M10" s="2">
        <v>17</v>
      </c>
      <c r="N10" s="2">
        <f t="shared" si="0"/>
        <v>780</v>
      </c>
      <c r="O10" s="4">
        <v>169</v>
      </c>
      <c r="P10" s="4">
        <f t="shared" si="1"/>
        <v>131820</v>
      </c>
      <c r="Q10" s="4">
        <v>70</v>
      </c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90" customHeight="1" x14ac:dyDescent="0.25">
      <c r="A11" s="2"/>
      <c r="B11" s="2" t="s">
        <v>5</v>
      </c>
      <c r="C11" s="2" t="s">
        <v>30</v>
      </c>
      <c r="D11" s="2" t="s">
        <v>12</v>
      </c>
      <c r="E11" s="2" t="s">
        <v>27</v>
      </c>
      <c r="F11" s="2" t="s">
        <v>34</v>
      </c>
      <c r="G11" s="2">
        <v>6</v>
      </c>
      <c r="H11" s="2">
        <v>14</v>
      </c>
      <c r="I11" s="2">
        <v>24</v>
      </c>
      <c r="J11" s="2">
        <v>32</v>
      </c>
      <c r="K11" s="2">
        <v>28</v>
      </c>
      <c r="L11" s="2">
        <v>15</v>
      </c>
      <c r="M11" s="2">
        <v>9</v>
      </c>
      <c r="N11" s="2">
        <f t="shared" si="0"/>
        <v>128</v>
      </c>
      <c r="O11" s="4">
        <v>169</v>
      </c>
      <c r="P11" s="4">
        <f t="shared" si="1"/>
        <v>21632</v>
      </c>
      <c r="Q11" s="4">
        <v>70</v>
      </c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90" customHeight="1" x14ac:dyDescent="0.25">
      <c r="A12" s="2"/>
      <c r="B12" s="2" t="s">
        <v>5</v>
      </c>
      <c r="C12" s="2" t="s">
        <v>30</v>
      </c>
      <c r="D12" s="2" t="s">
        <v>13</v>
      </c>
      <c r="E12" s="2" t="s">
        <v>28</v>
      </c>
      <c r="F12" s="2" t="s">
        <v>34</v>
      </c>
      <c r="G12" s="2">
        <v>1</v>
      </c>
      <c r="H12" s="2">
        <v>19</v>
      </c>
      <c r="I12" s="2">
        <v>23</v>
      </c>
      <c r="J12" s="2">
        <v>35</v>
      </c>
      <c r="K12" s="2">
        <v>19</v>
      </c>
      <c r="L12" s="2">
        <v>15</v>
      </c>
      <c r="M12" s="2">
        <v>1</v>
      </c>
      <c r="N12" s="2">
        <f t="shared" si="0"/>
        <v>113</v>
      </c>
      <c r="O12" s="4">
        <v>169</v>
      </c>
      <c r="P12" s="4">
        <f t="shared" si="1"/>
        <v>19097</v>
      </c>
      <c r="Q12" s="4">
        <v>70</v>
      </c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2.5" customHeight="1" x14ac:dyDescent="0.25">
      <c r="N13" s="1">
        <f>SUM(N3:N12)</f>
        <v>2750</v>
      </c>
      <c r="P13" s="5">
        <f>SUM(P3:P12)</f>
        <v>447460</v>
      </c>
    </row>
  </sheetData>
  <mergeCells count="1">
    <mergeCell ref="A1:D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MOSCHINO Purchase Order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2022-06-24T16:32:40Z</dcterms:created>
  <dcterms:modified xsi:type="dcterms:W3CDTF">2022-06-27T12:28:50Z</dcterms:modified>
</cp:coreProperties>
</file>